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rood/BB/bestanden voor de kandidaat/onderdeel B/"/>
    </mc:Choice>
  </mc:AlternateContent>
  <xr:revisionPtr revIDLastSave="171" documentId="8_{7E1DFF1A-9346-4C64-B90F-952034281D45}" xr6:coauthVersionLast="47" xr6:coauthVersionMax="47" xr10:uidLastSave="{86385D10-7694-410A-AC39-D70B7B02F29F}"/>
  <bookViews>
    <workbookView xWindow="-108" yWindow="-108" windowWidth="23256" windowHeight="12576" xr2:uid="{A2C16619-30A9-491C-8CF7-6A1C58CE6685}"/>
  </bookViews>
  <sheets>
    <sheet name="Factuur" sheetId="2" r:id="rId1"/>
    <sheet name="Gegevenstabel" sheetId="1" state="hidden" r:id="rId2"/>
  </sheets>
  <definedNames>
    <definedName name="Company_Name">#REF!</definedName>
    <definedName name="Kolomtitel1" localSheetId="0">#REF!</definedName>
    <definedName name="Kolomtitel1">#REF!</definedName>
    <definedName name="KolomtitelRegio1..E13.1">#REF!</definedName>
    <definedName name="RijtitelRegio1..E5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I24" i="2"/>
  <c r="I29" i="2"/>
  <c r="I18" i="2"/>
  <c r="I23" i="2"/>
  <c r="I25" i="2"/>
  <c r="I27" i="2"/>
  <c r="I21" i="2"/>
  <c r="I28" i="2"/>
  <c r="I26" i="2"/>
  <c r="I20" i="2"/>
  <c r="I22" i="2"/>
  <c r="I19" i="2"/>
</calcChain>
</file>

<file path=xl/sharedStrings.xml><?xml version="1.0" encoding="utf-8"?>
<sst xmlns="http://schemas.openxmlformats.org/spreadsheetml/2006/main" count="80" uniqueCount="74">
  <si>
    <t>FACTUUR</t>
  </si>
  <si>
    <t>Europaweg 16</t>
  </si>
  <si>
    <t>Factuurnummer:</t>
  </si>
  <si>
    <t>Datum:</t>
  </si>
  <si>
    <t>www.houthamer.nl</t>
  </si>
  <si>
    <t>info@houthamer.nl</t>
  </si>
  <si>
    <t>aantal</t>
  </si>
  <si>
    <t>omschrijving</t>
  </si>
  <si>
    <t>prijs per eenheid</t>
  </si>
  <si>
    <t>subtotaal</t>
  </si>
  <si>
    <t>totaal</t>
  </si>
  <si>
    <t>De betalingstermijn is 28 dagen na de factuurdatum.</t>
  </si>
  <si>
    <t>Met vriendelijke groet,</t>
  </si>
  <si>
    <t>Artikel</t>
  </si>
  <si>
    <t>KHGB</t>
  </si>
  <si>
    <t>KHBG</t>
  </si>
  <si>
    <t>KJUN</t>
  </si>
  <si>
    <t>KUYH</t>
  </si>
  <si>
    <t>KIOP</t>
  </si>
  <si>
    <t>KGTV</t>
  </si>
  <si>
    <t>KUJN</t>
  </si>
  <si>
    <t>KOPL</t>
  </si>
  <si>
    <t>LOPK</t>
  </si>
  <si>
    <t>LKMN</t>
  </si>
  <si>
    <t>LIKM</t>
  </si>
  <si>
    <t>BHYG</t>
  </si>
  <si>
    <t>BGVF</t>
  </si>
  <si>
    <t>BNMK</t>
  </si>
  <si>
    <t>YTGH</t>
  </si>
  <si>
    <t>YTRE</t>
  </si>
  <si>
    <t>YUHJ</t>
  </si>
  <si>
    <t>RZHG</t>
  </si>
  <si>
    <t>RWHD</t>
  </si>
  <si>
    <t>RVXL</t>
  </si>
  <si>
    <t>IOPL</t>
  </si>
  <si>
    <t>IOKM</t>
  </si>
  <si>
    <t>materialen</t>
  </si>
  <si>
    <t>totaalbedrag</t>
  </si>
  <si>
    <t>Vermeld het factuurnummer bij de betaling.</t>
  </si>
  <si>
    <t>korting</t>
  </si>
  <si>
    <t>btw</t>
  </si>
  <si>
    <t>subtotaal inclusief korting</t>
  </si>
  <si>
    <t>gegevens klant:</t>
  </si>
  <si>
    <t>Kies</t>
  </si>
  <si>
    <t>Artikelcode</t>
  </si>
  <si>
    <t>artikelcode</t>
  </si>
  <si>
    <r>
      <t>ABK tegels type Z21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</si>
  <si>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Z22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</si>
  <si>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Z23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</si>
  <si>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Z24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</si>
  <si>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Z25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</si>
  <si>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Z26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</si>
  <si>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Z27 per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</si>
  <si>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ABK tegels type Z28 per m</t>
    </r>
    <r>
      <rPr>
        <vertAlign val="superscript"/>
        <sz val="11"/>
        <color theme="1"/>
        <rFont val="Calibri"/>
        <family val="2"/>
        <scheme val="minor"/>
      </rPr>
      <t>2</t>
    </r>
  </si>
  <si>
    <t>Prijs in euro's (exclusief btw 21%)</t>
  </si>
  <si>
    <t>kandidaatnaam</t>
  </si>
  <si>
    <t>kandidaatnummer</t>
  </si>
  <si>
    <t>kies</t>
  </si>
  <si>
    <t>afdeling Verkoop Hout &amp; Hamer</t>
  </si>
  <si>
    <t>tegellijm 20 kg merk Glue123</t>
  </si>
  <si>
    <t>tegellijm 20 kg merk Glue124</t>
  </si>
  <si>
    <t>tegellijm 20 kg merk Glue125</t>
  </si>
  <si>
    <t>voegenkruisjes 1 mm 500 st.</t>
  </si>
  <si>
    <t>voegenkruisjes 1,5 mm 500 st.</t>
  </si>
  <si>
    <t>voegenkruisjes 2 mm 500 st.</t>
  </si>
  <si>
    <t>afdekzeil 3 x 4 m</t>
  </si>
  <si>
    <t>afdekzeil 4 x 6 m</t>
  </si>
  <si>
    <t>afdekzeil 4 x 8 m</t>
  </si>
  <si>
    <t>lijmkam maat S</t>
  </si>
  <si>
    <t>lijmkam maat M</t>
  </si>
  <si>
    <t>lijmkam maat L</t>
  </si>
  <si>
    <t>voegmortel 4 kg merk ADA</t>
  </si>
  <si>
    <t>voegmortel 4 kg merk ETH</t>
  </si>
  <si>
    <t>4923 AB  Zuiderdorp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</si>
</sst>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&quot;€&quot;\ #,##0.00"/>
    <numFmt numFmtId="165" formatCode="0#########"/>
    <numFmt numFmtId="166" formatCode="dd/mm/yyyy"/>
  </numFmts>
  <fonts count="19" x14ac:knownFonts="1">
    <font>
      <sz val="11"/>
      <color theme="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sz val="11"/>
      <name val="Arial"/>
      <family val="2"/>
    </font>
    <font>
      <sz val="11"/>
      <color theme="4" tint="-0.499984740745262"/>
      <name val="Calibri"/>
      <family val="2"/>
      <scheme val="minor"/>
    </font>
    <font>
      <b/>
      <sz val="11"/>
      <color theme="3" tint="-0.24994659260841701"/>
      <name val="Calibri"/>
      <family val="2"/>
      <scheme val="minor"/>
    </font>
    <font>
      <b/>
      <sz val="11"/>
      <name val="Arial"/>
      <family val="2"/>
    </font>
    <font>
      <sz val="11"/>
      <color theme="0"/>
      <name val="Calibri Light"/>
      <family val="2"/>
      <scheme val="major"/>
    </font>
    <font>
      <sz val="12"/>
      <color theme="4" tint="-0.499984740745262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sz val="36"/>
      <color theme="4" tint="-0.24994659260841701"/>
      <name val="Calibri Light"/>
      <family val="2"/>
      <scheme val="major"/>
    </font>
    <font>
      <sz val="24"/>
      <name val="Arial"/>
      <family val="2"/>
    </font>
    <font>
      <i/>
      <sz val="11"/>
      <color theme="3" tint="-0.24994659260841701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sz val="11"/>
      <color theme="3" tint="-0.24994659260841701"/>
      <name val="Arial"/>
      <family val="2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degree="90">
        <stop position="0">
          <color theme="4"/>
        </stop>
        <stop position="1">
          <color theme="4" tint="-0.49803155613879818"/>
        </stop>
      </gradientFill>
    </fill>
    <fill>
      <patternFill patternType="solid">
        <fgColor rgb="FFE2EFD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1"/>
      </bottom>
      <diagonal/>
    </border>
  </borders>
  <cellStyleXfs count="15">
    <xf numFmtId="0" fontId="0" fillId="0" borderId="0"/>
    <xf numFmtId="0" fontId="1" fillId="0" borderId="0">
      <alignment horizontal="left" wrapText="1"/>
    </xf>
    <xf numFmtId="0" fontId="3" fillId="0" borderId="0" applyNumberFormat="0" applyProtection="0">
      <alignment horizontal="center" vertical="center" wrapText="1"/>
    </xf>
    <xf numFmtId="0" fontId="4" fillId="0" borderId="0" applyNumberFormat="0" applyFill="0" applyProtection="0">
      <alignment horizontal="right" vertical="center" indent="9"/>
    </xf>
    <xf numFmtId="44" fontId="1" fillId="0" borderId="0" applyFont="0" applyFill="0" applyBorder="0" applyProtection="0">
      <alignment horizontal="right" vertical="center"/>
    </xf>
    <xf numFmtId="10" fontId="1" fillId="0" borderId="0" applyFont="0" applyFill="0" applyBorder="0" applyProtection="0">
      <alignment horizontal="left" vertical="center"/>
    </xf>
    <xf numFmtId="0" fontId="1" fillId="0" borderId="0" applyNumberFormat="0" applyFont="0" applyFill="0" applyBorder="0">
      <alignment horizontal="right" vertical="center" wrapText="1"/>
    </xf>
    <xf numFmtId="164" fontId="1" fillId="0" borderId="0" applyFont="0" applyFill="0" applyBorder="0" applyProtection="0">
      <alignment horizontal="left" vertical="center"/>
    </xf>
    <xf numFmtId="0" fontId="6" fillId="4" borderId="0" applyNumberFormat="0" applyBorder="0" applyProtection="0">
      <alignment horizontal="left"/>
    </xf>
    <xf numFmtId="0" fontId="1" fillId="0" borderId="0" applyNumberFormat="0" applyFill="0" applyBorder="0" applyAlignment="0" applyProtection="0">
      <alignment horizontal="left" wrapText="1"/>
    </xf>
    <xf numFmtId="0" fontId="3" fillId="0" borderId="0" applyNumberFormat="0" applyFill="0" applyProtection="0">
      <alignment horizontal="right"/>
    </xf>
    <xf numFmtId="165" fontId="1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/>
    </xf>
    <xf numFmtId="0" fontId="10" fillId="0" borderId="0" applyNumberFormat="0" applyFill="0" applyBorder="0" applyProtection="0">
      <alignment horizontal="right" vertical="center"/>
    </xf>
    <xf numFmtId="0" fontId="12" fillId="0" borderId="0" applyNumberFormat="0" applyFill="0" applyProtection="0">
      <alignment horizontal="left" wrapText="1"/>
    </xf>
  </cellStyleXfs>
  <cellXfs count="55">
    <xf numFmtId="0" fontId="0" fillId="0" borderId="0" xfId="0"/>
    <xf numFmtId="0" fontId="2" fillId="2" borderId="4" xfId="1" applyFont="1" applyFill="1" applyBorder="1" applyAlignment="1" applyProtection="1">
      <alignment horizontal="left" vertical="center" wrapText="1"/>
      <protection locked="0"/>
    </xf>
    <xf numFmtId="164" fontId="0" fillId="0" borderId="0" xfId="0" applyNumberFormat="1"/>
    <xf numFmtId="0" fontId="1" fillId="0" borderId="0" xfId="1">
      <alignment horizontal="left" wrapText="1"/>
    </xf>
    <xf numFmtId="0" fontId="2" fillId="3" borderId="3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164" fontId="1" fillId="0" borderId="0" xfId="1" applyNumberFormat="1">
      <alignment horizontal="left" wrapText="1"/>
    </xf>
    <xf numFmtId="44" fontId="2" fillId="3" borderId="3" xfId="1" applyNumberFormat="1" applyFont="1" applyFill="1" applyBorder="1" applyAlignment="1">
      <alignment horizontal="left" vertical="center" wrapText="1"/>
    </xf>
    <xf numFmtId="44" fontId="2" fillId="2" borderId="2" xfId="4" applyFont="1" applyFill="1" applyBorder="1" applyProtection="1">
      <alignment horizontal="right" vertical="center"/>
      <protection locked="0"/>
    </xf>
    <xf numFmtId="44" fontId="2" fillId="2" borderId="1" xfId="4" applyFont="1" applyFill="1" applyBorder="1" applyProtection="1">
      <alignment horizontal="right" vertical="center"/>
      <protection locked="0"/>
    </xf>
    <xf numFmtId="44" fontId="2" fillId="2" borderId="5" xfId="4" applyFont="1" applyFill="1" applyBorder="1" applyProtection="1">
      <alignment horizontal="right" vertical="center"/>
      <protection locked="0"/>
    </xf>
    <xf numFmtId="44" fontId="2" fillId="2" borderId="8" xfId="4" applyFont="1" applyFill="1" applyBorder="1" applyProtection="1">
      <alignment horizontal="right" vertical="center"/>
      <protection locked="0"/>
    </xf>
    <xf numFmtId="44" fontId="2" fillId="2" borderId="10" xfId="4" applyFont="1" applyFill="1" applyBorder="1" applyProtection="1">
      <alignment horizontal="right" vertical="center"/>
      <protection locked="0"/>
    </xf>
    <xf numFmtId="44" fontId="5" fillId="2" borderId="6" xfId="4" applyFont="1" applyFill="1" applyBorder="1" applyProtection="1">
      <alignment horizontal="right" vertical="center"/>
      <protection locked="0"/>
    </xf>
    <xf numFmtId="0" fontId="16" fillId="0" borderId="0" xfId="1" applyFont="1">
      <alignment horizontal="left" wrapText="1"/>
    </xf>
    <xf numFmtId="166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4" xfId="1" applyFont="1" applyFill="1" applyBorder="1" applyAlignment="1" applyProtection="1">
      <alignment horizontal="right" vertical="center" wrapText="1"/>
      <protection locked="0"/>
    </xf>
    <xf numFmtId="0" fontId="2" fillId="5" borderId="0" xfId="1" applyFont="1" applyFill="1">
      <alignment horizontal="left" wrapText="1"/>
    </xf>
    <xf numFmtId="0" fontId="14" fillId="5" borderId="0" xfId="14" applyNumberFormat="1" applyFont="1" applyFill="1" applyProtection="1">
      <alignment horizontal="left" wrapText="1"/>
    </xf>
    <xf numFmtId="0" fontId="13" fillId="5" borderId="0" xfId="14" applyNumberFormat="1" applyFont="1" applyFill="1" applyProtection="1">
      <alignment horizontal="left" wrapText="1"/>
    </xf>
    <xf numFmtId="0" fontId="1" fillId="5" borderId="0" xfId="1" applyFill="1">
      <alignment horizontal="left" wrapText="1"/>
    </xf>
    <xf numFmtId="0" fontId="11" fillId="5" borderId="0" xfId="13" applyNumberFormat="1" applyFont="1" applyFill="1" applyBorder="1" applyAlignment="1" applyProtection="1">
      <alignment vertical="top"/>
    </xf>
    <xf numFmtId="0" fontId="1" fillId="5" borderId="0" xfId="1" applyFill="1" applyAlignment="1">
      <alignment horizontal="left" vertical="top"/>
    </xf>
    <xf numFmtId="0" fontId="5" fillId="5" borderId="0" xfId="14" applyNumberFormat="1" applyFont="1" applyFill="1" applyAlignment="1" applyProtection="1">
      <alignment horizontal="left" vertical="top" wrapText="1"/>
    </xf>
    <xf numFmtId="0" fontId="11" fillId="5" borderId="0" xfId="13" applyNumberFormat="1" applyFont="1" applyFill="1" applyBorder="1" applyAlignment="1" applyProtection="1">
      <alignment horizontal="left" vertical="center"/>
    </xf>
    <xf numFmtId="0" fontId="8" fillId="5" borderId="0" xfId="12" applyNumberFormat="1" applyFont="1" applyFill="1" applyProtection="1">
      <alignment horizontal="left"/>
    </xf>
    <xf numFmtId="0" fontId="2" fillId="5" borderId="0" xfId="10" applyNumberFormat="1" applyFont="1" applyFill="1" applyProtection="1">
      <alignment horizontal="right"/>
    </xf>
    <xf numFmtId="0" fontId="2" fillId="5" borderId="0" xfId="9" applyNumberFormat="1" applyFont="1" applyFill="1" applyProtection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0" xfId="1" applyFont="1" applyFill="1" applyAlignment="1">
      <alignment horizontal="left" vertical="center" wrapText="1"/>
    </xf>
    <xf numFmtId="0" fontId="5" fillId="5" borderId="0" xfId="7" applyNumberFormat="1" applyFont="1" applyFill="1" applyAlignment="1" applyProtection="1">
      <alignment horizontal="right" vertical="center"/>
    </xf>
    <xf numFmtId="0" fontId="2" fillId="5" borderId="9" xfId="1" applyFont="1" applyFill="1" applyBorder="1">
      <alignment horizontal="left" wrapText="1"/>
    </xf>
    <xf numFmtId="0" fontId="5" fillId="5" borderId="0" xfId="1" applyFont="1" applyFill="1" applyAlignment="1">
      <alignment horizontal="right" vertical="center" wrapText="1"/>
    </xf>
    <xf numFmtId="0" fontId="5" fillId="5" borderId="0" xfId="6" applyNumberFormat="1" applyFont="1" applyFill="1">
      <alignment horizontal="right" vertical="center" wrapText="1"/>
    </xf>
    <xf numFmtId="0" fontId="5" fillId="5" borderId="0" xfId="3" applyNumberFormat="1" applyFont="1" applyFill="1" applyAlignment="1" applyProtection="1">
      <alignment vertical="center"/>
    </xf>
    <xf numFmtId="9" fontId="2" fillId="5" borderId="9" xfId="5" applyNumberFormat="1" applyFont="1" applyFill="1" applyBorder="1" applyAlignment="1" applyProtection="1">
      <alignment horizontal="right" vertical="center"/>
    </xf>
    <xf numFmtId="0" fontId="1" fillId="5" borderId="7" xfId="1" applyFill="1" applyBorder="1">
      <alignment horizontal="left" wrapText="1"/>
    </xf>
    <xf numFmtId="0" fontId="2" fillId="5" borderId="0" xfId="2" applyNumberFormat="1" applyFont="1" applyFill="1" applyProtection="1">
      <alignment horizontal="center" vertical="center" wrapText="1"/>
    </xf>
    <xf numFmtId="0" fontId="5" fillId="5" borderId="0" xfId="3" applyNumberFormat="1" applyFont="1" applyFill="1" applyAlignment="1" applyProtection="1">
      <alignment horizontal="right" vertical="center"/>
    </xf>
    <xf numFmtId="0" fontId="15" fillId="5" borderId="0" xfId="1" applyFont="1" applyFill="1">
      <alignment horizontal="left" wrapText="1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5" fillId="6" borderId="0" xfId="8" applyNumberFormat="1" applyFont="1" applyFill="1" applyBorder="1" applyProtection="1">
      <alignment horizontal="left"/>
    </xf>
    <xf numFmtId="0" fontId="2" fillId="5" borderId="0" xfId="9" applyNumberFormat="1" applyFont="1" applyFill="1" applyAlignment="1">
      <alignment horizontal="left" vertical="top"/>
    </xf>
    <xf numFmtId="0" fontId="2" fillId="5" borderId="0" xfId="9" applyNumberFormat="1" applyFont="1" applyFill="1" applyAlignment="1">
      <alignment horizontal="left" wrapText="1" indent="5"/>
    </xf>
    <xf numFmtId="0" fontId="5" fillId="6" borderId="0" xfId="8" applyNumberFormat="1" applyFont="1" applyFill="1" applyBorder="1" applyProtection="1">
      <alignment horizontal="left"/>
    </xf>
    <xf numFmtId="0" fontId="2" fillId="5" borderId="0" xfId="1" applyFont="1" applyFill="1">
      <alignment horizontal="left" wrapText="1"/>
    </xf>
    <xf numFmtId="0" fontId="5" fillId="5" borderId="0" xfId="6" applyNumberFormat="1" applyFont="1" applyFill="1">
      <alignment horizontal="right" vertical="center" wrapText="1"/>
    </xf>
    <xf numFmtId="0" fontId="0" fillId="5" borderId="0" xfId="0" applyFill="1" applyAlignment="1">
      <alignment horizontal="right" vertical="center" wrapText="1"/>
    </xf>
    <xf numFmtId="0" fontId="8" fillId="5" borderId="0" xfId="12" applyNumberFormat="1" applyFont="1" applyFill="1" applyProtection="1">
      <alignment horizontal="left"/>
    </xf>
    <xf numFmtId="0" fontId="9" fillId="5" borderId="0" xfId="12" applyNumberFormat="1" applyFont="1" applyFill="1" applyProtection="1">
      <alignment horizontal="left"/>
    </xf>
    <xf numFmtId="0" fontId="11" fillId="5" borderId="0" xfId="13" applyNumberFormat="1" applyFont="1" applyFill="1" applyBorder="1" applyAlignment="1" applyProtection="1">
      <alignment horizontal="left" vertical="center"/>
    </xf>
    <xf numFmtId="0" fontId="5" fillId="5" borderId="0" xfId="14" applyNumberFormat="1" applyFont="1" applyFill="1" applyAlignment="1" applyProtection="1">
      <alignment horizontal="left" vertical="top"/>
    </xf>
    <xf numFmtId="0" fontId="5" fillId="5" borderId="0" xfId="14" applyNumberFormat="1" applyFont="1" applyFill="1" applyAlignment="1" applyProtection="1">
      <alignment horizontal="left" vertical="top" wrapText="1"/>
    </xf>
    <xf numFmtId="44" fontId="2" fillId="2" borderId="2" xfId="4" applyNumberFormat="1" applyFont="1" applyFill="1" applyBorder="1" applyProtection="1">
      <alignment horizontal="right" vertical="center"/>
      <protection locked="0"/>
    </xf>
    <xf numFmtId="9" fontId="2" fillId="2" borderId="4" xfId="0" applyNumberFormat="1" applyFont="1" applyFill="1" applyBorder="1" applyAlignment="1" applyProtection="1">
      <alignment horizontal="right" vertical="center" wrapText="1"/>
      <protection locked="0"/>
    </xf>
  </cellXfs>
  <cellStyles count="15">
    <cellStyle name="Hyperlink" xfId="9" builtinId="8"/>
    <cellStyle name="Kop 1 2" xfId="14" xr:uid="{FF44EAA0-D1A8-4E23-8A8B-18BBB6FC1432}"/>
    <cellStyle name="Kop 2 2" xfId="12" xr:uid="{ADCF8827-DAF6-4DB0-BB8A-1C370626C459}"/>
    <cellStyle name="Kop 3 2" xfId="10" xr:uid="{B175A7E2-CD93-472E-BDDD-F054E41DA61A}"/>
    <cellStyle name="Kop 4 2" xfId="8" xr:uid="{19BEC6C6-A7BF-4FEE-B85C-187EEFE984FC}"/>
    <cellStyle name="Notitie 2" xfId="2" xr:uid="{73F6491A-C1EA-4C90-A56B-4775C709ED9D}"/>
    <cellStyle name="Phone" xfId="11" xr:uid="{B1047F8F-184E-4D2E-A78E-9ED437819EE4}"/>
    <cellStyle name="Procent 2" xfId="5" xr:uid="{BFE024D0-F74D-41FC-BA52-E459CBB75BF4}"/>
    <cellStyle name="Right Alignment" xfId="6" xr:uid="{651B444D-E1D2-4790-8A30-BF1C19036FE9}"/>
    <cellStyle name="Standaard" xfId="0" builtinId="0"/>
    <cellStyle name="Standaard 2" xfId="1" xr:uid="{8621434B-7328-420E-ABF6-D9B28A1FFB85}"/>
    <cellStyle name="Titel 2" xfId="13" xr:uid="{7EEA2A5B-0A40-402A-976E-6E3ACEABE7FF}"/>
    <cellStyle name="Totaal 2" xfId="3" xr:uid="{BDCE9800-39D1-47CC-B3D9-081A18EB1F6F}"/>
    <cellStyle name="Valuta [0] 2" xfId="4" xr:uid="{5B19292B-FAD4-4D83-9BD6-385C8BD6E920}"/>
    <cellStyle name="Valuta 2" xfId="7" xr:uid="{651AAE4C-4F14-42E8-9AD2-4D1D8E3AF6C3}"/>
  </cellStyles>
  <dxfs count="0"/>
  <tableStyles count="0" defaultTableStyle="TableStyleMedium2" defaultPivotStyle="PivotStyleLight16"/>
  <colors>
    <mruColors>
      <color rgb="FFE2E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</xdr:row>
      <xdr:rowOff>1</xdr:rowOff>
    </xdr:from>
    <xdr:ext cx="1143000" cy="579664"/>
    <xdr:pic>
      <xdr:nvPicPr>
        <xdr:cNvPr id="3" name="Afbeelding 2">
          <a:extLst>
            <a:ext uri="{FF2B5EF4-FFF2-40B4-BE49-F238E27FC236}">
              <a16:creationId xmlns:a16="http://schemas.microsoft.com/office/drawing/2014/main" id="{A2E277C1-668B-4810-8FB2-F89841579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75260" y="891541"/>
          <a:ext cx="1143000" cy="57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D69A-5442-4398-B893-B6BDBC202D11}">
  <sheetPr>
    <pageSetUpPr fitToPage="1"/>
  </sheetPr>
  <dimension ref="A1:J37"/>
  <sheetViews>
    <sheetView showGridLines="0" tabSelected="1" zoomScaleNormal="100" workbookViewId="0">
      <selection activeCell="D2" sqref="D2"/>
    </sheetView>
  </sheetViews>
  <sheetFormatPr defaultColWidth="10" defaultRowHeight="14.4" x14ac:dyDescent="0.3"/>
  <cols>
    <col min="1" max="1" width="2.5546875" style="3" customWidth="1"/>
    <col min="2" max="2" width="9" style="3" customWidth="1"/>
    <col min="3" max="3" width="17.6640625" style="3" customWidth="1"/>
    <col min="4" max="4" width="46.44140625" style="3" customWidth="1"/>
    <col min="5" max="5" width="25" style="3" customWidth="1"/>
    <col min="6" max="6" width="6.33203125" style="3" customWidth="1"/>
    <col min="7" max="7" width="17.88671875" style="3" customWidth="1"/>
    <col min="8" max="8" width="2.44140625" style="3" customWidth="1"/>
    <col min="9" max="9" width="29.33203125" style="14" hidden="1" customWidth="1"/>
    <col min="10" max="10" width="10.6640625" style="3" bestFit="1" customWidth="1"/>
    <col min="11" max="16384" width="10" style="3"/>
  </cols>
  <sheetData>
    <row r="1" spans="1:8" ht="18.600000000000001" customHeight="1" x14ac:dyDescent="0.3">
      <c r="A1" s="17"/>
      <c r="B1" s="18"/>
      <c r="C1" s="18"/>
      <c r="D1" s="19"/>
      <c r="E1" s="50"/>
      <c r="F1" s="50"/>
      <c r="G1" s="50"/>
      <c r="H1" s="20"/>
    </row>
    <row r="2" spans="1:8" ht="14.4" customHeight="1" x14ac:dyDescent="0.3">
      <c r="A2" s="17"/>
      <c r="B2" s="51" t="s">
        <v>55</v>
      </c>
      <c r="C2" s="51"/>
      <c r="D2" s="1"/>
      <c r="E2" s="21"/>
      <c r="F2" s="21"/>
      <c r="G2" s="21"/>
      <c r="H2" s="22"/>
    </row>
    <row r="3" spans="1:8" ht="15" customHeight="1" x14ac:dyDescent="0.3">
      <c r="A3" s="17"/>
      <c r="B3" s="52" t="s">
        <v>56</v>
      </c>
      <c r="C3" s="52"/>
      <c r="D3" s="1"/>
      <c r="E3" s="50"/>
      <c r="F3" s="50"/>
      <c r="G3" s="50"/>
      <c r="H3" s="20"/>
    </row>
    <row r="4" spans="1:8" ht="22.2" customHeight="1" x14ac:dyDescent="0.3">
      <c r="A4" s="17"/>
      <c r="B4" s="23"/>
      <c r="C4" s="23"/>
      <c r="D4" s="19"/>
      <c r="E4" s="24"/>
      <c r="F4" s="24"/>
      <c r="G4" s="24"/>
      <c r="H4" s="20"/>
    </row>
    <row r="5" spans="1:8" ht="30" x14ac:dyDescent="0.3">
      <c r="A5" s="17"/>
      <c r="B5" s="20"/>
      <c r="C5" s="18"/>
      <c r="D5" s="19"/>
      <c r="E5" s="50" t="s">
        <v>0</v>
      </c>
      <c r="F5" s="50"/>
      <c r="G5" s="50"/>
      <c r="H5" s="20"/>
    </row>
    <row r="6" spans="1:8" ht="15.6" x14ac:dyDescent="0.3">
      <c r="A6" s="17"/>
      <c r="B6" s="48"/>
      <c r="C6" s="49"/>
      <c r="D6" s="49"/>
      <c r="E6" s="25"/>
      <c r="F6" s="25"/>
      <c r="G6" s="25"/>
      <c r="H6" s="20"/>
    </row>
    <row r="7" spans="1:8" x14ac:dyDescent="0.3">
      <c r="A7" s="17"/>
      <c r="B7" s="45" t="s">
        <v>1</v>
      </c>
      <c r="C7" s="45"/>
      <c r="D7" s="45"/>
      <c r="E7" s="26" t="s">
        <v>2</v>
      </c>
      <c r="F7" s="26"/>
      <c r="G7" s="5"/>
      <c r="H7" s="20"/>
    </row>
    <row r="8" spans="1:8" x14ac:dyDescent="0.3">
      <c r="A8" s="17"/>
      <c r="B8" s="45" t="s">
        <v>73</v>
      </c>
      <c r="C8" s="45"/>
      <c r="D8" s="45"/>
      <c r="E8" s="26" t="s">
        <v>3</v>
      </c>
      <c r="F8" s="26"/>
      <c r="G8" s="15"/>
      <c r="H8" s="20"/>
    </row>
    <row r="9" spans="1:8" x14ac:dyDescent="0.3">
      <c r="A9" s="17"/>
      <c r="B9" s="45" t="s">
        <v>4</v>
      </c>
      <c r="C9" s="45"/>
      <c r="D9" s="45"/>
      <c r="E9" s="20"/>
      <c r="F9" s="20"/>
      <c r="G9" s="20"/>
      <c r="H9" s="20"/>
    </row>
    <row r="10" spans="1:8" x14ac:dyDescent="0.3">
      <c r="A10" s="17"/>
      <c r="B10" s="45" t="s">
        <v>5</v>
      </c>
      <c r="C10" s="45"/>
      <c r="D10" s="45"/>
      <c r="E10" s="20"/>
      <c r="F10" s="20"/>
      <c r="G10" s="20"/>
      <c r="H10" s="20"/>
    </row>
    <row r="11" spans="1:8" x14ac:dyDescent="0.3">
      <c r="A11" s="17"/>
      <c r="B11" s="27"/>
      <c r="C11" s="27"/>
      <c r="D11" s="17"/>
      <c r="E11" s="20"/>
      <c r="F11" s="20"/>
      <c r="G11" s="20"/>
      <c r="H11" s="20"/>
    </row>
    <row r="12" spans="1:8" ht="14.4" customHeight="1" x14ac:dyDescent="0.3">
      <c r="A12" s="17"/>
      <c r="B12" s="42" t="s">
        <v>42</v>
      </c>
      <c r="C12" s="42"/>
      <c r="D12" s="5"/>
      <c r="E12" s="17"/>
      <c r="F12" s="17"/>
      <c r="G12" s="17"/>
      <c r="H12" s="20"/>
    </row>
    <row r="13" spans="1:8" ht="14.4" customHeight="1" x14ac:dyDescent="0.3">
      <c r="A13" s="17"/>
      <c r="B13" s="43"/>
      <c r="C13" s="43"/>
      <c r="D13" s="5"/>
      <c r="E13" s="17"/>
      <c r="F13" s="17"/>
      <c r="G13" s="17"/>
      <c r="H13" s="20"/>
    </row>
    <row r="14" spans="1:8" ht="14.4" customHeight="1" x14ac:dyDescent="0.3">
      <c r="A14" s="17"/>
      <c r="B14" s="28"/>
      <c r="C14" s="28"/>
      <c r="D14" s="5"/>
      <c r="E14" s="17"/>
      <c r="F14" s="17"/>
      <c r="G14" s="17"/>
      <c r="H14" s="20"/>
    </row>
    <row r="15" spans="1:8" ht="14.4" customHeight="1" x14ac:dyDescent="0.3">
      <c r="A15" s="17"/>
      <c r="B15" s="28"/>
      <c r="C15" s="28"/>
      <c r="D15" s="17"/>
      <c r="E15" s="17"/>
      <c r="F15" s="17"/>
      <c r="G15" s="17"/>
      <c r="H15" s="20"/>
    </row>
    <row r="16" spans="1:8" x14ac:dyDescent="0.3">
      <c r="A16" s="17"/>
      <c r="B16" s="44" t="s">
        <v>36</v>
      </c>
      <c r="C16" s="44"/>
      <c r="D16" s="17"/>
      <c r="E16" s="17"/>
      <c r="F16" s="17"/>
      <c r="G16" s="17"/>
      <c r="H16" s="20"/>
    </row>
    <row r="17" spans="1:10" x14ac:dyDescent="0.3">
      <c r="A17" s="17"/>
      <c r="B17" s="41" t="s">
        <v>6</v>
      </c>
      <c r="C17" s="41" t="s">
        <v>45</v>
      </c>
      <c r="D17" s="41" t="s">
        <v>7</v>
      </c>
      <c r="E17" s="41" t="s">
        <v>8</v>
      </c>
      <c r="F17" s="17"/>
      <c r="G17" s="41" t="s">
        <v>37</v>
      </c>
      <c r="H17" s="20"/>
    </row>
    <row r="18" spans="1:10" x14ac:dyDescent="0.3">
      <c r="A18" s="17"/>
      <c r="B18" s="16"/>
      <c r="C18" s="40" t="s">
        <v>57</v>
      </c>
      <c r="D18" s="4" t="str">
        <f>IFERROR(VLOOKUP(C18,Gegevenstabel!A:C,2,0)&amp;"","")</f>
        <v/>
      </c>
      <c r="E18" s="7" t="str">
        <f>IFERROR(VLOOKUP(D18,Gegevenstabel!B:D,2,0),"")</f>
        <v/>
      </c>
      <c r="F18" s="17"/>
      <c r="G18" s="8"/>
      <c r="H18" s="20"/>
      <c r="I18" s="14" t="str">
        <f ca="1">IFERROR(_xlfn.FORMULATEXT(G18),"")</f>
        <v/>
      </c>
      <c r="J18" s="6"/>
    </row>
    <row r="19" spans="1:10" x14ac:dyDescent="0.3">
      <c r="A19" s="17"/>
      <c r="B19" s="16"/>
      <c r="C19" s="40" t="s">
        <v>57</v>
      </c>
      <c r="D19" s="4" t="str">
        <f>IFERROR(VLOOKUP(C19,Gegevenstabel!A:C,2,0)&amp;"","")</f>
        <v/>
      </c>
      <c r="E19" s="7" t="str">
        <f>IFERROR(VLOOKUP(D19,Gegevenstabel!B:D,2,0),"")</f>
        <v/>
      </c>
      <c r="F19" s="17"/>
      <c r="G19" s="8"/>
      <c r="H19" s="20"/>
      <c r="I19" s="14" t="str">
        <f t="shared" ref="I19:I29" ca="1" si="0">IFERROR(_xlfn.FORMULATEXT(G19),"")</f>
        <v/>
      </c>
      <c r="J19" s="6"/>
    </row>
    <row r="20" spans="1:10" x14ac:dyDescent="0.3">
      <c r="A20" s="17"/>
      <c r="B20" s="16"/>
      <c r="C20" s="40" t="s">
        <v>57</v>
      </c>
      <c r="D20" s="4" t="str">
        <f>IFERROR(VLOOKUP(C20,Gegevenstabel!A:C,2,0)&amp;"","")</f>
        <v/>
      </c>
      <c r="E20" s="7" t="str">
        <f>IFERROR(VLOOKUP(D20,Gegevenstabel!B:D,2,0),"")</f>
        <v/>
      </c>
      <c r="F20" s="17"/>
      <c r="G20" s="8"/>
      <c r="H20" s="20"/>
      <c r="I20" s="14" t="str">
        <f t="shared" ca="1" si="0"/>
        <v/>
      </c>
    </row>
    <row r="21" spans="1:10" x14ac:dyDescent="0.3">
      <c r="A21" s="17"/>
      <c r="B21" s="16"/>
      <c r="C21" s="40" t="s">
        <v>57</v>
      </c>
      <c r="D21" s="4" t="str">
        <f>IFERROR(VLOOKUP(C21,Gegevenstabel!A:C,2,0)&amp;"","")</f>
        <v/>
      </c>
      <c r="E21" s="7" t="str">
        <f>IFERROR(VLOOKUP(D21,Gegevenstabel!B:D,2,0),"")</f>
        <v/>
      </c>
      <c r="F21" s="17"/>
      <c r="G21" s="8"/>
      <c r="H21" s="20"/>
      <c r="I21" s="14" t="str">
        <f t="shared" ca="1" si="0"/>
        <v/>
      </c>
    </row>
    <row r="22" spans="1:10" x14ac:dyDescent="0.3">
      <c r="A22" s="17"/>
      <c r="B22" s="16"/>
      <c r="C22" s="40" t="s">
        <v>57</v>
      </c>
      <c r="D22" s="4" t="str">
        <f>IFERROR(VLOOKUP(C22,Gegevenstabel!A:C,2,0)&amp;"","")</f>
        <v/>
      </c>
      <c r="E22" s="7" t="str">
        <f>IFERROR(VLOOKUP(D22,Gegevenstabel!B:D,2,0),"")</f>
        <v/>
      </c>
      <c r="F22" s="17"/>
      <c r="G22" s="8"/>
      <c r="H22" s="20"/>
      <c r="I22" s="14" t="str">
        <f t="shared" ca="1" si="0"/>
        <v/>
      </c>
    </row>
    <row r="23" spans="1:10" x14ac:dyDescent="0.3">
      <c r="A23" s="17"/>
      <c r="B23" s="16"/>
      <c r="C23" s="40" t="s">
        <v>57</v>
      </c>
      <c r="D23" s="4" t="str">
        <f>IFERROR(VLOOKUP(C23,Gegevenstabel!A:C,2,0)&amp;"","")</f>
        <v/>
      </c>
      <c r="E23" s="7" t="str">
        <f>IFERROR(VLOOKUP(D23,Gegevenstabel!B:D,2,0),"")</f>
        <v/>
      </c>
      <c r="F23" s="17"/>
      <c r="G23" s="8"/>
      <c r="H23" s="20"/>
      <c r="I23" s="14" t="str">
        <f t="shared" ca="1" si="0"/>
        <v/>
      </c>
    </row>
    <row r="24" spans="1:10" x14ac:dyDescent="0.3">
      <c r="A24" s="17"/>
      <c r="B24" s="16"/>
      <c r="C24" s="40" t="s">
        <v>57</v>
      </c>
      <c r="D24" s="4" t="str">
        <f>IFERROR(VLOOKUP(C24,Gegevenstabel!A:C,2,0)&amp;"","")</f>
        <v/>
      </c>
      <c r="E24" s="7" t="str">
        <f>IFERROR(VLOOKUP(D24,Gegevenstabel!B:D,2,0),"")</f>
        <v/>
      </c>
      <c r="F24" s="17"/>
      <c r="G24" s="53"/>
      <c r="H24" s="20"/>
      <c r="I24" s="14" t="str">
        <f t="shared" ca="1" si="0"/>
        <v/>
      </c>
    </row>
    <row r="25" spans="1:10" x14ac:dyDescent="0.3">
      <c r="A25" s="17"/>
      <c r="B25" s="29"/>
      <c r="C25" s="29"/>
      <c r="D25" s="29"/>
      <c r="E25" s="30" t="s">
        <v>9</v>
      </c>
      <c r="F25" s="31"/>
      <c r="G25" s="9"/>
      <c r="H25" s="20"/>
      <c r="I25" s="14" t="str">
        <f t="shared" ca="1" si="0"/>
        <v/>
      </c>
    </row>
    <row r="26" spans="1:10" x14ac:dyDescent="0.3">
      <c r="A26" s="17"/>
      <c r="B26" s="46"/>
      <c r="C26" s="46"/>
      <c r="D26" s="46"/>
      <c r="E26" s="32" t="s">
        <v>39</v>
      </c>
      <c r="F26" s="54"/>
      <c r="G26" s="10"/>
      <c r="H26" s="20"/>
      <c r="I26" s="14" t="str">
        <f t="shared" ca="1" si="0"/>
        <v/>
      </c>
    </row>
    <row r="27" spans="1:10" x14ac:dyDescent="0.3">
      <c r="A27" s="17"/>
      <c r="B27" s="33"/>
      <c r="C27" s="33"/>
      <c r="D27" s="46" t="s">
        <v>41</v>
      </c>
      <c r="E27" s="47"/>
      <c r="F27" s="31"/>
      <c r="G27" s="11"/>
      <c r="H27" s="20"/>
      <c r="I27" s="14" t="str">
        <f t="shared" ca="1" si="0"/>
        <v/>
      </c>
    </row>
    <row r="28" spans="1:10" x14ac:dyDescent="0.3">
      <c r="A28" s="17"/>
      <c r="B28" s="34"/>
      <c r="C28" s="34"/>
      <c r="D28" s="34"/>
      <c r="E28" s="32" t="s">
        <v>40</v>
      </c>
      <c r="F28" s="35">
        <v>0.21</v>
      </c>
      <c r="G28" s="12"/>
      <c r="H28" s="36"/>
      <c r="I28" s="14" t="str">
        <f t="shared" ca="1" si="0"/>
        <v/>
      </c>
    </row>
    <row r="29" spans="1:10" x14ac:dyDescent="0.3">
      <c r="A29" s="17"/>
      <c r="B29" s="34"/>
      <c r="C29" s="34"/>
      <c r="D29" s="37"/>
      <c r="E29" s="38" t="s">
        <v>10</v>
      </c>
      <c r="F29" s="34"/>
      <c r="G29" s="13"/>
      <c r="H29" s="20"/>
      <c r="I29" s="14" t="str">
        <f t="shared" ca="1" si="0"/>
        <v/>
      </c>
    </row>
    <row r="30" spans="1:10" x14ac:dyDescent="0.3">
      <c r="A30" s="17"/>
      <c r="B30" s="45" t="s">
        <v>11</v>
      </c>
      <c r="C30" s="45"/>
      <c r="D30" s="45"/>
      <c r="E30" s="45"/>
      <c r="F30" s="45"/>
      <c r="G30" s="45"/>
      <c r="H30" s="20"/>
    </row>
    <row r="31" spans="1:10" x14ac:dyDescent="0.3">
      <c r="A31" s="17"/>
      <c r="B31" s="17"/>
      <c r="C31" s="17"/>
      <c r="D31" s="17"/>
      <c r="E31" s="17"/>
      <c r="F31" s="17"/>
      <c r="G31" s="17"/>
      <c r="H31" s="20"/>
    </row>
    <row r="32" spans="1:10" x14ac:dyDescent="0.3">
      <c r="A32" s="17"/>
      <c r="B32" s="45" t="s">
        <v>38</v>
      </c>
      <c r="C32" s="45"/>
      <c r="D32" s="45"/>
      <c r="E32" s="45"/>
      <c r="F32" s="17"/>
      <c r="G32" s="17"/>
      <c r="H32" s="20"/>
    </row>
    <row r="33" spans="1:8" x14ac:dyDescent="0.3">
      <c r="A33" s="20"/>
      <c r="B33" s="17"/>
      <c r="C33" s="17"/>
      <c r="D33" s="17"/>
      <c r="E33" s="17"/>
      <c r="F33" s="17"/>
      <c r="G33" s="17"/>
      <c r="H33" s="20"/>
    </row>
    <row r="34" spans="1:8" x14ac:dyDescent="0.3">
      <c r="A34" s="20"/>
      <c r="B34" s="45" t="s">
        <v>12</v>
      </c>
      <c r="C34" s="45"/>
      <c r="D34" s="45"/>
      <c r="E34" s="45"/>
      <c r="F34" s="45"/>
      <c r="G34" s="45"/>
      <c r="H34" s="20"/>
    </row>
    <row r="35" spans="1:8" x14ac:dyDescent="0.3">
      <c r="A35" s="20"/>
      <c r="B35" s="17"/>
      <c r="C35" s="17"/>
      <c r="D35" s="17"/>
      <c r="E35" s="17"/>
      <c r="F35" s="17"/>
      <c r="G35" s="17"/>
      <c r="H35" s="20"/>
    </row>
    <row r="36" spans="1:8" ht="14.4" customHeight="1" x14ac:dyDescent="0.3">
      <c r="A36" s="20"/>
      <c r="B36" s="45" t="s">
        <v>58</v>
      </c>
      <c r="C36" s="45"/>
      <c r="D36" s="45"/>
      <c r="E36" s="45"/>
      <c r="F36" s="17"/>
      <c r="G36" s="17"/>
      <c r="H36" s="20"/>
    </row>
    <row r="37" spans="1:8" x14ac:dyDescent="0.3">
      <c r="A37" s="20"/>
      <c r="B37" s="39"/>
      <c r="C37" s="39"/>
      <c r="D37" s="39"/>
      <c r="E37" s="39"/>
      <c r="F37" s="39"/>
      <c r="G37" s="39"/>
      <c r="H37" s="20"/>
    </row>
  </sheetData>
  <sheetProtection sheet="1" objects="1" scenarios="1"/>
  <mergeCells count="19">
    <mergeCell ref="E1:G1"/>
    <mergeCell ref="B2:C2"/>
    <mergeCell ref="B3:C3"/>
    <mergeCell ref="E3:G3"/>
    <mergeCell ref="E5:G5"/>
    <mergeCell ref="B6:D6"/>
    <mergeCell ref="B7:D7"/>
    <mergeCell ref="B8:D8"/>
    <mergeCell ref="B9:D9"/>
    <mergeCell ref="B10:D10"/>
    <mergeCell ref="B12:C12"/>
    <mergeCell ref="B13:C13"/>
    <mergeCell ref="B16:C16"/>
    <mergeCell ref="B36:E36"/>
    <mergeCell ref="B32:E32"/>
    <mergeCell ref="B34:G34"/>
    <mergeCell ref="B26:D26"/>
    <mergeCell ref="B30:G30"/>
    <mergeCell ref="D27:E27"/>
  </mergeCells>
  <phoneticPr fontId="17" type="noConversion"/>
  <pageMargins left="0.7" right="0.7" top="0.75" bottom="0.75" header="0.3" footer="0.3"/>
  <pageSetup paperSize="9" scale="55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87ED85-0213-49E6-8BF2-A18633F462D1}">
          <x14:formula1>
            <xm:f>Gegevenstabel!$A$2:$A$29</xm:f>
          </x14:formula1>
          <xm:sqref>C18:C24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A3D35-917A-4EDD-A48F-9633FD0D0603}">
  <dimension ref="A1:C29"/>
  <sheetViews>
    <sheetView workbookViewId="0">
      <selection activeCell="B29" sqref="B29"/>
    </sheetView>
  </sheetViews>
  <sheetFormatPr defaultRowHeight="14.4" x14ac:dyDescent="0.3"/>
  <cols>
    <col min="1" max="1" width="14.6640625" bestFit="1" customWidth="1"/>
    <col min="2" max="2" width="32.109375" bestFit="1" customWidth="1"/>
    <col min="3" max="3" width="27.33203125" bestFit="1" customWidth="1"/>
    <col min="4" max="4" width="32.109375" bestFit="1" customWidth="1"/>
    <col min="5" max="5" width="27.33203125" bestFit="1" customWidth="1"/>
  </cols>
  <sheetData>
    <row r="1" spans="1:3" x14ac:dyDescent="0.3">
      <c r="A1" t="s">
        <v>44</v>
      </c>
      <c r="B1" t="s">
        <v>13</v>
      </c>
      <c r="C1" t="s">
        <v>54</v>
      </c>
    </row>
    <row r="2" spans="1:3" x14ac:dyDescent="0.3">
      <c r="A2" t="s">
        <v>43</v>
      </c>
    </row>
    <row r="3" spans="1:3" ht="16.2" x14ac:dyDescent="0.3">
      <c r="A3" t="s">
        <v>14</v>
      </c>
      <c r="B3" t="s">
        <v>46</v>
      </c>
      <c r="C3" s="2">
        <v>66.489999999999995</v>
      </c>
    </row>
    <row r="4" spans="1:3" ht="16.2" x14ac:dyDescent="0.3">
      <c r="A4" t="s">
        <v>15</v>
      </c>
      <c r="B4" t="s">
        <v>47</v>
      </c>
      <c r="C4" s="2">
        <v>62</v>
      </c>
    </row>
    <row r="5" spans="1:3" ht="16.2" x14ac:dyDescent="0.3">
      <c r="A5" t="s">
        <v>16</v>
      </c>
      <c r="B5" t="s">
        <v>48</v>
      </c>
      <c r="C5" s="2">
        <v>71.790000000000006</v>
      </c>
    </row>
    <row r="6" spans="1:3" ht="16.2" x14ac:dyDescent="0.3">
      <c r="A6" t="s">
        <v>17</v>
      </c>
      <c r="B6" t="s">
        <v>49</v>
      </c>
      <c r="C6" s="2">
        <v>77</v>
      </c>
    </row>
    <row r="7" spans="1:3" ht="16.2" x14ac:dyDescent="0.3">
      <c r="A7" t="s">
        <v>18</v>
      </c>
      <c r="B7" t="s">
        <v>50</v>
      </c>
      <c r="C7" s="2">
        <v>59</v>
      </c>
    </row>
    <row r="8" spans="1:3" ht="16.2" x14ac:dyDescent="0.3">
      <c r="A8" t="s">
        <v>19</v>
      </c>
      <c r="B8" t="s">
        <v>51</v>
      </c>
      <c r="C8" s="2">
        <v>56.69</v>
      </c>
    </row>
    <row r="9" spans="1:3" ht="16.2" x14ac:dyDescent="0.3">
      <c r="A9" t="s">
        <v>20</v>
      </c>
      <c r="B9" t="s">
        <v>52</v>
      </c>
      <c r="C9" s="2">
        <v>44</v>
      </c>
    </row>
    <row r="10" spans="1:3" ht="16.2" x14ac:dyDescent="0.3">
      <c r="A10" t="s">
        <v>21</v>
      </c>
      <c r="B10" t="s">
        <v>53</v>
      </c>
      <c r="C10" s="2">
        <v>86</v>
      </c>
    </row>
    <row r="11" spans="1:3" x14ac:dyDescent="0.3">
      <c r="C11" s="2"/>
    </row>
    <row r="12" spans="1:3" x14ac:dyDescent="0.3">
      <c r="A12" t="s">
        <v>22</v>
      </c>
      <c r="B12" t="s">
        <v>59</v>
      </c>
      <c r="C12" s="2">
        <v>33</v>
      </c>
    </row>
    <row r="13" spans="1:3" x14ac:dyDescent="0.3">
      <c r="A13" t="s">
        <v>23</v>
      </c>
      <c r="B13" t="s">
        <v>60</v>
      </c>
      <c r="C13" s="2">
        <v>26</v>
      </c>
    </row>
    <row r="14" spans="1:3" x14ac:dyDescent="0.3">
      <c r="A14" t="s">
        <v>24</v>
      </c>
      <c r="B14" t="s">
        <v>61</v>
      </c>
      <c r="C14" s="2">
        <v>22</v>
      </c>
    </row>
    <row r="15" spans="1:3" x14ac:dyDescent="0.3">
      <c r="C15" s="2"/>
    </row>
    <row r="16" spans="1:3" x14ac:dyDescent="0.3">
      <c r="A16" t="s">
        <v>25</v>
      </c>
      <c r="B16" t="s">
        <v>62</v>
      </c>
      <c r="C16" s="2">
        <v>9.99</v>
      </c>
    </row>
    <row r="17" spans="1:3" x14ac:dyDescent="0.3">
      <c r="A17" t="s">
        <v>26</v>
      </c>
      <c r="B17" t="s">
        <v>63</v>
      </c>
      <c r="C17" s="2">
        <v>11.5</v>
      </c>
    </row>
    <row r="18" spans="1:3" x14ac:dyDescent="0.3">
      <c r="A18" t="s">
        <v>27</v>
      </c>
      <c r="B18" t="s">
        <v>64</v>
      </c>
      <c r="C18" s="2">
        <v>12.49</v>
      </c>
    </row>
    <row r="19" spans="1:3" x14ac:dyDescent="0.3">
      <c r="C19" s="2"/>
    </row>
    <row r="20" spans="1:3" x14ac:dyDescent="0.3">
      <c r="A20" t="s">
        <v>28</v>
      </c>
      <c r="B20" t="s">
        <v>65</v>
      </c>
      <c r="C20" s="2">
        <v>6.99</v>
      </c>
    </row>
    <row r="21" spans="1:3" x14ac:dyDescent="0.3">
      <c r="A21" t="s">
        <v>29</v>
      </c>
      <c r="B21" t="s">
        <v>66</v>
      </c>
      <c r="C21" s="2">
        <v>8</v>
      </c>
    </row>
    <row r="22" spans="1:3" x14ac:dyDescent="0.3">
      <c r="A22" t="s">
        <v>30</v>
      </c>
      <c r="B22" t="s">
        <v>67</v>
      </c>
      <c r="C22" s="2">
        <v>11.99</v>
      </c>
    </row>
    <row r="23" spans="1:3" x14ac:dyDescent="0.3">
      <c r="C23" s="2"/>
    </row>
    <row r="24" spans="1:3" x14ac:dyDescent="0.3">
      <c r="A24" t="s">
        <v>31</v>
      </c>
      <c r="B24" t="s">
        <v>68</v>
      </c>
      <c r="C24" s="2">
        <v>2.59</v>
      </c>
    </row>
    <row r="25" spans="1:3" x14ac:dyDescent="0.3">
      <c r="A25" t="s">
        <v>32</v>
      </c>
      <c r="B25" t="s">
        <v>69</v>
      </c>
      <c r="C25" s="2">
        <v>3.39</v>
      </c>
    </row>
    <row r="26" spans="1:3" x14ac:dyDescent="0.3">
      <c r="A26" t="s">
        <v>33</v>
      </c>
      <c r="B26" t="s">
        <v>70</v>
      </c>
      <c r="C26" s="2">
        <v>3.99</v>
      </c>
    </row>
    <row r="27" spans="1:3" x14ac:dyDescent="0.3">
      <c r="C27" s="2"/>
    </row>
    <row r="28" spans="1:3" x14ac:dyDescent="0.3">
      <c r="A28" t="s">
        <v>34</v>
      </c>
      <c r="B28" t="s">
        <v>71</v>
      </c>
      <c r="C28" s="2">
        <v>4.99</v>
      </c>
    </row>
    <row r="29" spans="1:3" x14ac:dyDescent="0.3">
      <c r="A29" t="s">
        <v>35</v>
      </c>
      <c r="B29" t="s">
        <v>72</v>
      </c>
      <c r="C29" s="2">
        <v>6.5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60B00E7-8074-431A-B3A7-646CF01C2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5520F4-E79F-4EC5-8F3D-9CD86069D0E1}"/>
</file>

<file path=customXml/itemProps3.xml><?xml version="1.0" encoding="utf-8"?>
<ds:datastoreItem xmlns:ds="http://schemas.openxmlformats.org/officeDocument/2006/customXml" ds:itemID="{E880F53B-E110-463A-87A5-F6C5E152474A}">
  <ds:schemaRefs>
    <ds:schemaRef ds:uri="f84c3222-95fc-4125-b436-65e5003bd07b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d750a8c4-aed0-4732-ae6b-878329445fda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Factuur</vt:lpstr>
      <vt:lpstr>Gegevenstabel</vt:lpstr>
    </vt:vector>
  </TitlesOfParts>
  <Manager/>
  <Company>Stichting Cito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2024-03-19T15:33:28Z</cp:lastPrinted>
  <dcterms:created xsi:type="dcterms:W3CDTF">2024-01-17T16:57:34Z</dcterms:created>
  <dcterms:modified xsi:type="dcterms:W3CDTF">2024-10-17T13:36:09Z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12036000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